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025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<sst xmlns="http://schemas.openxmlformats.org/spreadsheetml/2006/main" count="19" uniqueCount="16">
  <si>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Movimientos (Transacciones+Conteo)</t>
  </si>
  <si>
    <t>Mes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</si>
  <si>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</si>
  <si>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</si>
  <si>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</si>
  <si>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</si>
  <si>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</si>
  <si>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</si>
  <si>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</si>
  <si>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</si>
  <si>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</si>
  <si>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</si>
  <si>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Porcentaje Sobre el Registro</t>
  </si>
  <si>
    <t>BUGA</t>
  </si>
  <si>
    <t>CARTAGO</t>
  </si>
  <si>
    <t>Traslados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</si>
</sst>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41">
    <font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left" indent="1"/>
    </xf>
    <xf numFmtId="9" fontId="0" fillId="0" borderId="10" xfId="0" applyNumberFormat="1" applyBorder="1" applyAlignment="1">
      <alignment horizontal="left" indent="1"/>
    </xf>
    <xf numFmtId="9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ATENCION DE OFICINAS CARTAGO Y BUGA 2013</a:t>
            </a:r>
          </a:p>
        </c:rich>
      </c:tx>
      <c:layout>
        <c:manualLayout>
          <c:xMode val="factor"/>
          <c:yMode val="factor"/>
          <c:x val="0.051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125"/>
          <c:w val="0.918"/>
          <c:h val="0.73675"/>
        </c:manualLayout>
      </c:layout>
      <c:lineChart>
        <c:grouping val="standard"/>
        <c:varyColors val="0"/>
        <c:ser>
          <c:idx val="0"/>
          <c:order val="0"/>
          <c:tx>
            <c:v>Buga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  <c:smooth val="1"/>
        </c:ser>
        <c:ser>
          <c:idx val="4"/>
          <c:order val="1"/>
          <c:tx>
            <c:v>Cartago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Hoja1!$E$2:$E$12</c:f>
              <c:numCache/>
            </c:numRef>
          </c:val>
          <c:smooth val="1"/>
        </c:ser>
        <c:ser>
          <c:idx val="5"/>
          <c:order val="2"/>
          <c:tx>
            <c:v>Ideal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Hoja1!$F$2:$F$12</c:f>
              <c:numCache/>
            </c:numRef>
          </c:val>
          <c:smooth val="1"/>
        </c:ser>
        <c:marker val="1"/>
        <c:axId val="43249768"/>
        <c:axId val="25376073"/>
      </c:lineChart>
      <c:catAx>
        <c:axId val="4324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25376073"/>
        <c:crosses val="autoZero"/>
        <c:auto val="1"/>
        <c:lblOffset val="100"/>
        <c:tickLblSkip val="1"/>
        <c:noMultiLvlLbl val="0"/>
      </c:catAx>
      <c:valAx>
        <c:axId val="2537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# USUARIOS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497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9405"/>
          <c:w val="0.3352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0082"/>
        </a:gs>
        <a:gs pos="30000">
          <a:srgbClr val="66008F"/>
        </a:gs>
        <a:gs pos="64999">
          <a:srgbClr val="BA0066"/>
        </a:gs>
        <a:gs pos="89999">
          <a:srgbClr val="FF0000"/>
        </a:gs>
        <a:gs pos="100000">
          <a:srgbClr val="FF8200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133350</xdr:rowOff>
    </xdr:from>
    <xdr:to>
      <xdr:col>16</xdr:col>
      <xdr:colOff>381000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5800725" y="133350"/>
        <a:ext cx="6705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10.421875" style="0" bestFit="1" customWidth="1"/>
    <col min="2" max="2" width="14.140625" style="0" customWidth="1"/>
    <col min="3" max="3" width="8.7109375" style="0" customWidth="1"/>
  </cols>
  <sheetData>
    <row r="1" spans="2:7" ht="12.75">
      <c r="B1" s="3" t="s">
        <v>13</v>
      </c>
      <c r="C1" s="3"/>
      <c r="D1" s="3"/>
      <c r="E1" s="3" t="s">
        <v>14</v>
      </c>
      <c r="F1" s="3"/>
      <c r="G1" s="3"/>
    </row>
    <row r="2" spans="1:7" ht="33.75">
      <c r="A2" s="1" t="s">
        <v>1</v>
      </c>
      <c r="B2" s="1" t="s">
        <v>0</v>
      </c>
      <c r="C2" s="1" t="s">
        <v>15</v>
      </c>
      <c r="D2" s="1" t="s">
        <v>12</v>
      </c>
      <c r="E2" s="1" t="s">
        <v>0</v>
      </c>
      <c r="F2" s="1" t="s">
        <v>15</v>
      </c>
      <c r="G2" s="1" t="s">
        <v>12</v>
      </c>
    </row>
    <row r="3" spans="1:7" ht="12.75">
      <c r="A3" s="2" t="s">
        <v>2</v>
      </c>
      <c r="B3" s="2">
        <v>1608</v>
      </c>
      <c r="C3" s="2">
        <v>0</v>
      </c>
      <c r="D3" s="5">
        <v>1</v>
      </c>
      <c r="E3" s="2">
        <v>526</v>
      </c>
      <c r="F3" s="2">
        <v>0</v>
      </c>
      <c r="G3" s="6">
        <v>1</v>
      </c>
    </row>
    <row r="4" spans="1:7" ht="12.75">
      <c r="A4" s="2" t="s">
        <v>3</v>
      </c>
      <c r="B4" s="2">
        <v>1208</v>
      </c>
      <c r="C4" s="2">
        <v>0</v>
      </c>
      <c r="D4" s="5">
        <v>1</v>
      </c>
      <c r="E4" s="2">
        <v>460</v>
      </c>
      <c r="F4" s="2">
        <v>4</v>
      </c>
      <c r="G4" s="6">
        <v>0.99</v>
      </c>
    </row>
    <row r="5" spans="1:7" ht="12.75">
      <c r="A5" s="2" t="s">
        <v>4</v>
      </c>
      <c r="B5" s="2">
        <v>1163</v>
      </c>
      <c r="C5" s="2">
        <v>0</v>
      </c>
      <c r="D5" s="5">
        <v>1</v>
      </c>
      <c r="E5" s="2">
        <v>400</v>
      </c>
      <c r="F5" s="2">
        <v>0</v>
      </c>
      <c r="G5" s="6">
        <v>1</v>
      </c>
    </row>
    <row r="6" spans="1:7" ht="12.75">
      <c r="A6" s="2" t="s">
        <v>5</v>
      </c>
      <c r="B6" s="2">
        <v>1428</v>
      </c>
      <c r="C6" s="2">
        <v>3</v>
      </c>
      <c r="D6" s="4">
        <f>B6/1431</f>
        <v>0.9979035639412998</v>
      </c>
      <c r="E6" s="2">
        <v>382</v>
      </c>
      <c r="F6" s="2">
        <v>6</v>
      </c>
      <c r="G6" s="6">
        <f>E6/388</f>
        <v>0.9845360824742269</v>
      </c>
    </row>
    <row r="7" spans="1:7" ht="12.75">
      <c r="A7" s="2" t="s">
        <v>6</v>
      </c>
      <c r="B7" s="2">
        <v>1148</v>
      </c>
      <c r="C7" s="2">
        <v>1</v>
      </c>
      <c r="D7" s="4">
        <f>B7/1149</f>
        <v>0.999129677980853</v>
      </c>
      <c r="E7" s="2">
        <v>171</v>
      </c>
      <c r="F7" s="2">
        <v>0</v>
      </c>
      <c r="G7" s="6">
        <v>1</v>
      </c>
    </row>
    <row r="8" spans="1:7" ht="12.75">
      <c r="A8" s="2" t="s">
        <v>7</v>
      </c>
      <c r="B8" s="2">
        <v>947</v>
      </c>
      <c r="C8" s="2">
        <v>1</v>
      </c>
      <c r="D8" s="4">
        <f>B8/948</f>
        <v>0.9989451476793249</v>
      </c>
      <c r="E8" s="2">
        <v>560</v>
      </c>
      <c r="F8" s="2">
        <v>0</v>
      </c>
      <c r="G8" s="6">
        <v>1</v>
      </c>
    </row>
    <row r="9" spans="1:7" ht="12.75">
      <c r="A9" s="2" t="s">
        <v>8</v>
      </c>
      <c r="B9" s="2">
        <v>234</v>
      </c>
      <c r="C9" s="2">
        <v>1</v>
      </c>
      <c r="D9" s="4">
        <f>B9/235</f>
        <v>0.9957446808510638</v>
      </c>
      <c r="E9" s="2">
        <v>283</v>
      </c>
      <c r="F9" s="2">
        <v>0</v>
      </c>
      <c r="G9" s="6">
        <v>1</v>
      </c>
    </row>
    <row r="10" spans="1:7" ht="12.75">
      <c r="A10" s="2" t="s">
        <v>9</v>
      </c>
      <c r="B10" s="2">
        <v>958</v>
      </c>
      <c r="C10" s="2">
        <v>1</v>
      </c>
      <c r="D10" s="4">
        <f>B10/959</f>
        <v>0.9989572471324296</v>
      </c>
      <c r="E10" s="2">
        <v>560</v>
      </c>
      <c r="F10" s="2">
        <v>0</v>
      </c>
      <c r="G10" s="6">
        <v>1</v>
      </c>
    </row>
    <row r="11" spans="1:7" ht="12.75">
      <c r="A11" s="2" t="s">
        <v>10</v>
      </c>
      <c r="B11" s="2">
        <v>1010</v>
      </c>
      <c r="C11" s="2">
        <v>0</v>
      </c>
      <c r="D11" s="5">
        <v>1</v>
      </c>
      <c r="E11" s="2">
        <v>589</v>
      </c>
      <c r="F11" s="2">
        <v>0</v>
      </c>
      <c r="G11" s="6">
        <v>1</v>
      </c>
    </row>
    <row r="12" spans="1:7" ht="12.75">
      <c r="A12" s="2" t="s">
        <v>11</v>
      </c>
      <c r="B12" s="2">
        <v>1145</v>
      </c>
      <c r="C12" s="2">
        <v>0</v>
      </c>
      <c r="D12" s="5">
        <v>1</v>
      </c>
      <c r="E12" s="2"/>
      <c r="F12" s="2"/>
      <c r="G12" s="6">
        <v>1</v>
      </c>
    </row>
  </sheetData>
  <sheetProtection/>
  <mergeCells count="2">
    <mergeCell ref="B1:D1"/>
    <mergeCell ref="E1:G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REGIONAL DE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ertcar02</dc:creator>
  <cp:keywords/>
  <dc:description/>
  <cp:lastModifiedBy>ertcontac01</cp:lastModifiedBy>
  <dcterms:created xsi:type="dcterms:W3CDTF">2008-11-05T13:40:50Z</dcterms:created>
  <dcterms:modified xsi:type="dcterms:W3CDTF">2013-11-22T19:36:15Z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